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lga\18\Ежедневное меню\младшие 24\"/>
    </mc:Choice>
  </mc:AlternateContent>
  <bookViews>
    <workbookView xWindow="0" yWindow="0" windowWidth="27000" windowHeight="943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57" i="1"/>
  <c r="L100" i="1"/>
  <c r="J195" i="1"/>
  <c r="G157" i="1"/>
  <c r="F157" i="1"/>
  <c r="I195" i="1"/>
  <c r="G176" i="1"/>
  <c r="H176" i="1"/>
  <c r="I176" i="1"/>
  <c r="J176" i="1"/>
  <c r="H119" i="1"/>
  <c r="I119" i="1"/>
  <c r="G119" i="1"/>
  <c r="J119" i="1"/>
  <c r="G100" i="1"/>
  <c r="G62" i="1"/>
  <c r="H62" i="1"/>
  <c r="I62" i="1"/>
  <c r="J62" i="1"/>
  <c r="F43" i="1"/>
  <c r="G43" i="1"/>
  <c r="J24" i="1"/>
  <c r="F195" i="1"/>
  <c r="F138" i="1"/>
  <c r="F81" i="1"/>
  <c r="F24" i="1"/>
  <c r="H24" i="1"/>
  <c r="H81" i="1"/>
  <c r="H138" i="1"/>
  <c r="H195" i="1"/>
  <c r="I24" i="1"/>
  <c r="I81" i="1"/>
  <c r="I138" i="1"/>
  <c r="H43" i="1"/>
  <c r="H100" i="1"/>
  <c r="H157" i="1"/>
  <c r="I43" i="1"/>
  <c r="I100" i="1"/>
  <c r="I157" i="1"/>
  <c r="J43" i="1"/>
  <c r="F62" i="1"/>
  <c r="J100" i="1"/>
  <c r="F119" i="1"/>
  <c r="J157" i="1"/>
  <c r="F176" i="1"/>
  <c r="G24" i="1"/>
  <c r="L62" i="1"/>
  <c r="G81" i="1"/>
  <c r="L119" i="1"/>
  <c r="G138" i="1"/>
  <c r="L176" i="1"/>
  <c r="G195" i="1"/>
  <c r="L196" i="1" l="1"/>
  <c r="H196" i="1"/>
  <c r="J196" i="1"/>
  <c r="F196" i="1"/>
  <c r="G196" i="1"/>
  <c r="I196" i="1"/>
</calcChain>
</file>

<file path=xl/sharedStrings.xml><?xml version="1.0" encoding="utf-8"?>
<sst xmlns="http://schemas.openxmlformats.org/spreadsheetml/2006/main" count="359" uniqueCount="133">
  <si>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</si>
  <si>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</si>
  <si>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</si>
  <si>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</si>
  <si>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</si>
  <si>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</si>
  <si>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</si>
  <si>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</si>
  <si>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</si>
  <si>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</si>
  <si>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</si>
  <si>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</si>
  <si>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</si>
  <si>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</si>
  <si>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</si>
  <si>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</si>
  <si>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</si>
  <si>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</si>
  <si>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</si>
  <si>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</si>
  <si>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</si>
  <si>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</si>
  <si>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</si>
  <si>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</si>
  <si>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</si>
  <si>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</si>
  <si>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</si>
  <si>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</si>
  <si>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</si>
  <si>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</si>
  <si>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</si>
  <si>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</si>
  <si>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</si>
  <si>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</si>
  <si>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</si>
  <si>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</si>
  <si>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</si>
  <si>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</si>
  <si>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</si>
  <si>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вязкая с маслом сливочным</t>
  </si>
  <si>
    <t>Чай с лимоном</t>
  </si>
  <si>
    <t>Бутерброд с маслом сливочным</t>
  </si>
  <si>
    <t>Яблоко свежее</t>
  </si>
  <si>
    <t>Печенье в ассортименте</t>
  </si>
  <si>
    <t>Щи по-уральски с крупой и курицей, со сметаной</t>
  </si>
  <si>
    <t>Филе индейки по-строгановски</t>
  </si>
  <si>
    <t>Макаронные изделия отварные</t>
  </si>
  <si>
    <t>Огурец солёный порционно</t>
  </si>
  <si>
    <t>Хлеб ржано-пшеничный обогащённый микронутриентами</t>
  </si>
  <si>
    <t>Батон нарезной обогащённый микронутриентами</t>
  </si>
  <si>
    <t>Сок фруктовый (яблочный)</t>
  </si>
  <si>
    <t>Запеканка из творога со сгущенным молоком</t>
  </si>
  <si>
    <t>Апельсин свежий</t>
  </si>
  <si>
    <t>Чай с сахаром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</si>
  <si>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</si>
  <si>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</si>
  <si>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</si>
  <si>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</si>
  <si>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</si>
  <si>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</si>
  <si>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Бутерброд с джемом</t>
  </si>
  <si>
    <t>Какао с молоком</t>
  </si>
  <si>
    <t>Йогурт фруктовый, м.д.ж. 2,5% в индивидуальной упаковке</t>
  </si>
  <si>
    <t>Груша свежая</t>
  </si>
  <si>
    <t>Салат из свеклы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</si>
  <si>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</si>
  <si>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</si>
  <si>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</si>
  <si>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</si>
  <si>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жидкая с маслом сливочным</t>
  </si>
  <si>
    <t>Бутерброд с сыром</t>
  </si>
  <si>
    <t>Мандарин свежий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</si>
  <si>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</si>
  <si>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</si>
  <si>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</si>
  <si>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</si>
  <si>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</si>
  <si>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</si>
  <si>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</si>
  <si>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 и сметаной</t>
  </si>
  <si>
    <t>Голубцы ленивые</t>
  </si>
  <si>
    <t>Кисель из плодов шиповника</t>
  </si>
  <si>
    <t xml:space="preserve">Каша  "Янтарная" </t>
  </si>
  <si>
    <t>Котлета рубленая из филе куриного</t>
  </si>
  <si>
    <t xml:space="preserve">Салат из свежей капусты </t>
  </si>
  <si>
    <t>Уха "Невская" с горбушей</t>
  </si>
  <si>
    <t>Плов с куриным филе</t>
  </si>
  <si>
    <t>Компот из  свежих яблок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</si>
  <si>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</si>
  <si>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</si>
  <si>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</si>
  <si>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</si>
  <si>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</si>
  <si>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жидкая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</si>
  <si>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</si>
  <si>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</si>
  <si>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</si>
  <si>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</si>
  <si>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</si>
  <si>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</si>
  <si>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 со свининой</t>
  </si>
  <si>
    <t>Компот из смеси сухофруктов</t>
  </si>
  <si>
    <t xml:space="preserve"> 12.2 </t>
  </si>
  <si>
    <t>200/5</t>
  </si>
  <si>
    <t xml:space="preserve"> 1.1 </t>
  </si>
  <si>
    <t xml:space="preserve"> 15.1 </t>
  </si>
  <si>
    <t xml:space="preserve"> 15.2</t>
  </si>
  <si>
    <t xml:space="preserve"> 15.3</t>
  </si>
  <si>
    <t xml:space="preserve"> 1.2 </t>
  </si>
  <si>
    <t xml:space="preserve"> 9.1 </t>
  </si>
  <si>
    <t xml:space="preserve"> 15.2 </t>
  </si>
  <si>
    <t xml:space="preserve"> 13.1 </t>
  </si>
  <si>
    <t xml:space="preserve"> 1.3 </t>
  </si>
  <si>
    <t xml:space="preserve"> 16.1 </t>
  </si>
  <si>
    <t>52/209</t>
  </si>
  <si>
    <t xml:space="preserve"> 8.1 </t>
  </si>
  <si>
    <t xml:space="preserve"> 13.2 </t>
  </si>
  <si>
    <t>81/116</t>
  </si>
  <si>
    <t>кисломол.</t>
  </si>
  <si>
    <t>сладкое</t>
  </si>
  <si>
    <t xml:space="preserve"> 5.2 </t>
  </si>
  <si>
    <t xml:space="preserve"> 9.2 </t>
  </si>
  <si>
    <t xml:space="preserve"> 13.3 </t>
  </si>
  <si>
    <t xml:space="preserve"> 1.4 </t>
  </si>
  <si>
    <t xml:space="preserve"> 2.1 </t>
  </si>
  <si>
    <t xml:space="preserve"> 10.1 </t>
  </si>
  <si>
    <t xml:space="preserve"> 9.4 </t>
  </si>
  <si>
    <t xml:space="preserve"> 9.5 </t>
  </si>
  <si>
    <t xml:space="preserve"> 12.1 </t>
  </si>
  <si>
    <t xml:space="preserve"> 2.2 </t>
  </si>
  <si>
    <t xml:space="preserve"> 9.6 </t>
  </si>
  <si>
    <t xml:space="preserve"> 13.4</t>
  </si>
  <si>
    <t>ГБОУ  № 18 Василеостровского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</si>
</sst>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132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8.4700000000000006</v>
      </c>
      <c r="I6" s="40">
        <v>35.1</v>
      </c>
      <c r="J6" s="40">
        <v>237.51</v>
      </c>
      <c r="K6" s="41">
        <v>184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>
        <v>431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2.4</v>
      </c>
      <c r="H9" s="43">
        <v>8.1</v>
      </c>
      <c r="I9" s="43">
        <v>13</v>
      </c>
      <c r="J9" s="43">
        <v>142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/>
    </row>
    <row r="11" spans="1:12" ht="15">
      <c r="A11" s="23"/>
      <c r="B11" s="15"/>
      <c r="C11" s="11"/>
      <c r="D11" s="6" t="s">
        <v>119</v>
      </c>
      <c r="E11" s="42" t="s">
        <v>43</v>
      </c>
      <c r="F11" s="43">
        <v>25</v>
      </c>
      <c r="G11" s="43">
        <v>3</v>
      </c>
      <c r="H11" s="43">
        <v>2.5</v>
      </c>
      <c r="I11" s="43">
        <v>11.2</v>
      </c>
      <c r="J11" s="43">
        <v>69</v>
      </c>
      <c r="K11" s="44" t="s">
        <v>102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104.4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84.100000000000009</v>
      </c>
      <c r="J13" s="19">
        <f t="shared" si="0"/>
        <v>552.91</v>
      </c>
      <c r="K13" s="25"/>
      <c r="L13" s="19">
        <f t="shared" ref="L13" si="1">SUM(L6:L12)</f>
        <v>104.4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0.48</v>
      </c>
      <c r="H14" s="43">
        <v>0.06</v>
      </c>
      <c r="I14" s="43">
        <v>1.2</v>
      </c>
      <c r="J14" s="43">
        <v>6.6</v>
      </c>
      <c r="K14" s="44" t="s">
        <v>104</v>
      </c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>
        <v>72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9.3000000000000007</v>
      </c>
      <c r="H16" s="43">
        <v>13.5</v>
      </c>
      <c r="I16" s="43">
        <v>5.47</v>
      </c>
      <c r="J16" s="43">
        <v>195.4</v>
      </c>
      <c r="K16" s="44">
        <v>313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>
        <v>331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19.170000000000002</v>
      </c>
      <c r="J18" s="43">
        <v>90</v>
      </c>
      <c r="K18" s="44">
        <v>442</v>
      </c>
      <c r="L18" s="43"/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4</v>
      </c>
      <c r="H19" s="43">
        <v>2.3199999999999998</v>
      </c>
      <c r="I19" s="43">
        <v>25.98</v>
      </c>
      <c r="J19" s="43">
        <v>136</v>
      </c>
      <c r="K19" s="44" t="s">
        <v>105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 t="s">
        <v>106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156.5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25.080000000000002</v>
      </c>
      <c r="H23" s="19">
        <f t="shared" si="2"/>
        <v>25.68</v>
      </c>
      <c r="I23" s="19">
        <f t="shared" si="2"/>
        <v>109.32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40.68</v>
      </c>
      <c r="H24" s="32">
        <f t="shared" si="4"/>
        <v>45.25</v>
      </c>
      <c r="I24" s="32">
        <f t="shared" si="4"/>
        <v>193.42000000000002</v>
      </c>
      <c r="J24" s="32">
        <f t="shared" si="4"/>
        <v>1333.1100000000001</v>
      </c>
      <c r="K24" s="32"/>
      <c r="L24" s="32">
        <f t="shared" ref="L24" si="5">L13+L23</f>
        <v>260.89999999999998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170</v>
      </c>
      <c r="G25" s="40">
        <v>16.38</v>
      </c>
      <c r="H25" s="40">
        <v>16.600000000000001</v>
      </c>
      <c r="I25" s="40">
        <v>26.7</v>
      </c>
      <c r="J25" s="40">
        <v>374.4</v>
      </c>
      <c r="K25" s="41">
        <v>224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25</v>
      </c>
      <c r="G28" s="43">
        <v>2</v>
      </c>
      <c r="H28" s="43">
        <v>1.1599999999999999</v>
      </c>
      <c r="I28" s="43">
        <v>12.99</v>
      </c>
      <c r="J28" s="43">
        <v>68</v>
      </c>
      <c r="K28" s="44" t="s">
        <v>107</v>
      </c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170</v>
      </c>
      <c r="G29" s="43">
        <v>1.53</v>
      </c>
      <c r="H29" s="43">
        <v>0.34</v>
      </c>
      <c r="I29" s="43">
        <v>13.77</v>
      </c>
      <c r="J29" s="43">
        <v>73.099999999999994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104.4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20.11</v>
      </c>
      <c r="H32" s="19">
        <f t="shared" ref="H32" si="7">SUM(H25:H31)</f>
        <v>18.200000000000003</v>
      </c>
      <c r="I32" s="19">
        <f t="shared" ref="I32" si="8">SUM(I25:I31)</f>
        <v>68.460000000000008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0.78</v>
      </c>
      <c r="H33" s="43">
        <v>3.2</v>
      </c>
      <c r="I33" s="43">
        <v>5.7</v>
      </c>
      <c r="J33" s="43">
        <v>53.1</v>
      </c>
      <c r="K33" s="44" t="s">
        <v>108</v>
      </c>
      <c r="L33" s="43"/>
    </row>
    <row r="34" spans="1:12" ht="25.5">
      <c r="A34" s="14"/>
      <c r="B34" s="15"/>
      <c r="C34" s="11"/>
      <c r="D34" s="7" t="s">
        <v>27</v>
      </c>
      <c r="E34" s="42" t="s">
        <v>55</v>
      </c>
      <c r="F34" s="43">
        <v>210</v>
      </c>
      <c r="G34" s="43">
        <v>3.46</v>
      </c>
      <c r="H34" s="43">
        <v>4.63</v>
      </c>
      <c r="I34" s="43">
        <v>9.51</v>
      </c>
      <c r="J34" s="43">
        <v>93.3</v>
      </c>
      <c r="K34" s="44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11.3</v>
      </c>
      <c r="H35" s="43">
        <v>10.5</v>
      </c>
      <c r="I35" s="43">
        <v>8.4700000000000006</v>
      </c>
      <c r="J35" s="43">
        <v>174.5</v>
      </c>
      <c r="K35" s="44" t="s">
        <v>109</v>
      </c>
      <c r="L35" s="43"/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3.7</v>
      </c>
      <c r="H36" s="43">
        <v>6.3</v>
      </c>
      <c r="I36" s="43">
        <v>26.18</v>
      </c>
      <c r="J36" s="43">
        <v>203</v>
      </c>
      <c r="K36" s="44">
        <v>325</v>
      </c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 t="s">
        <v>111</v>
      </c>
      <c r="L37" s="43"/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4</v>
      </c>
      <c r="H38" s="43">
        <v>2.3199999999999998</v>
      </c>
      <c r="I38" s="43">
        <v>25.98</v>
      </c>
      <c r="J38" s="43">
        <v>136</v>
      </c>
      <c r="K38" s="44" t="s">
        <v>105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 t="s">
        <v>110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156.5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26.64</v>
      </c>
      <c r="H42" s="19">
        <f t="shared" ref="H42" si="11">SUM(H33:H41)</f>
        <v>28.849999999999998</v>
      </c>
      <c r="I42" s="19">
        <f t="shared" ref="I42" si="12">SUM(I33:I41)</f>
        <v>116.34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1365</v>
      </c>
      <c r="G43" s="32">
        <f t="shared" ref="G43" si="14">G32+G42</f>
        <v>46.75</v>
      </c>
      <c r="H43" s="32">
        <f t="shared" ref="H43" si="15">H32+H42</f>
        <v>47.05</v>
      </c>
      <c r="I43" s="32">
        <f t="shared" ref="I43" si="16">I32+I42</f>
        <v>184.8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180</v>
      </c>
      <c r="G44" s="40">
        <v>5.73</v>
      </c>
      <c r="H44" s="40">
        <v>9.25</v>
      </c>
      <c r="I44" s="40">
        <v>27</v>
      </c>
      <c r="J44" s="40">
        <v>207.2</v>
      </c>
      <c r="K44" s="41">
        <v>190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>
        <v>433</v>
      </c>
      <c r="L46" s="43"/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45</v>
      </c>
      <c r="G47" s="43">
        <v>2.2000000000000002</v>
      </c>
      <c r="H47" s="43">
        <v>1.2</v>
      </c>
      <c r="I47" s="43">
        <v>16.8</v>
      </c>
      <c r="J47" s="43">
        <v>86.8</v>
      </c>
      <c r="K47" s="51" t="s">
        <v>112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130</v>
      </c>
      <c r="G48" s="43">
        <v>0.52</v>
      </c>
      <c r="H48" s="43">
        <v>0.4</v>
      </c>
      <c r="I48" s="43">
        <v>13.4</v>
      </c>
      <c r="J48" s="43">
        <v>61.1</v>
      </c>
      <c r="K48" s="44">
        <v>338</v>
      </c>
      <c r="L48" s="43"/>
    </row>
    <row r="49" spans="1:12" ht="25.5">
      <c r="A49" s="23"/>
      <c r="B49" s="15"/>
      <c r="C49" s="11"/>
      <c r="D49" s="6" t="s">
        <v>118</v>
      </c>
      <c r="E49" s="42" t="s">
        <v>62</v>
      </c>
      <c r="F49" s="43">
        <v>100</v>
      </c>
      <c r="G49" s="43">
        <v>4.0999999999999996</v>
      </c>
      <c r="H49" s="43">
        <v>2.5</v>
      </c>
      <c r="I49" s="43">
        <v>4.9000000000000004</v>
      </c>
      <c r="J49" s="43">
        <v>87</v>
      </c>
      <c r="K49" s="44" t="s">
        <v>113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104.4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15.450000000000001</v>
      </c>
      <c r="H51" s="19">
        <f t="shared" ref="H51" si="19">SUM(H44:H50)</f>
        <v>15.85</v>
      </c>
      <c r="I51" s="19">
        <f t="shared" ref="I51" si="20">SUM(I44:I50)</f>
        <v>81.700000000000017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3.61</v>
      </c>
      <c r="H52" s="43">
        <v>7</v>
      </c>
      <c r="I52" s="43">
        <v>3.6</v>
      </c>
      <c r="J52" s="43">
        <v>100</v>
      </c>
      <c r="K52" s="44" t="s">
        <v>114</v>
      </c>
      <c r="L52" s="43"/>
    </row>
    <row r="53" spans="1:12" ht="25.5">
      <c r="A53" s="23"/>
      <c r="B53" s="15"/>
      <c r="C53" s="11"/>
      <c r="D53" s="7" t="s">
        <v>27</v>
      </c>
      <c r="E53" s="42" t="s">
        <v>65</v>
      </c>
      <c r="F53" s="43">
        <v>205</v>
      </c>
      <c r="G53" s="43">
        <v>3.1</v>
      </c>
      <c r="H53" s="43">
        <v>2.2400000000000002</v>
      </c>
      <c r="I53" s="43">
        <v>13.2</v>
      </c>
      <c r="J53" s="43">
        <v>93.6</v>
      </c>
      <c r="K53" s="44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9.8000000000000007</v>
      </c>
      <c r="H54" s="43">
        <v>8.65</v>
      </c>
      <c r="I54" s="43">
        <v>9.44</v>
      </c>
      <c r="J54" s="43">
        <v>151.76</v>
      </c>
      <c r="K54" s="44" t="s">
        <v>115</v>
      </c>
      <c r="L54" s="43"/>
    </row>
    <row r="55" spans="1:12" ht="1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2.88</v>
      </c>
      <c r="H55" s="43">
        <v>5.3</v>
      </c>
      <c r="I55" s="43">
        <v>22.8</v>
      </c>
      <c r="J55" s="43">
        <v>151.9</v>
      </c>
      <c r="K55" s="44">
        <v>333</v>
      </c>
      <c r="L55" s="43"/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 t="s">
        <v>116</v>
      </c>
      <c r="L56" s="43"/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4</v>
      </c>
      <c r="H57" s="43">
        <v>2.3199999999999998</v>
      </c>
      <c r="I57" s="43">
        <v>25.98</v>
      </c>
      <c r="J57" s="43">
        <v>136</v>
      </c>
      <c r="K57" s="44" t="s">
        <v>105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3.2</v>
      </c>
      <c r="H58" s="43">
        <v>1.7</v>
      </c>
      <c r="I58" s="43">
        <v>20.399999999999999</v>
      </c>
      <c r="J58" s="44">
        <v>92</v>
      </c>
      <c r="K58" s="44" t="s">
        <v>106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156.5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</v>
      </c>
      <c r="H61" s="19">
        <f t="shared" ref="H61" si="23">SUM(H52:H60)</f>
        <v>27.310000000000002</v>
      </c>
      <c r="I61" s="19">
        <f t="shared" ref="I61" si="24">SUM(I52:I60)</f>
        <v>119.52000000000001</v>
      </c>
      <c r="J61" s="19">
        <f t="shared" ref="J61:L61" si="25">SUM(J52:J60)</f>
        <v>820.46</v>
      </c>
      <c r="K61" s="25"/>
      <c r="L61" s="19">
        <f t="shared" si="25"/>
        <v>156.5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1470</v>
      </c>
      <c r="G62" s="32">
        <f t="shared" ref="G62" si="26">G51+G61</f>
        <v>42.54</v>
      </c>
      <c r="H62" s="32">
        <f t="shared" ref="H62" si="27">H51+H61</f>
        <v>43.160000000000004</v>
      </c>
      <c r="I62" s="32">
        <f t="shared" ref="I62" si="28">I51+I61</f>
        <v>201.22000000000003</v>
      </c>
      <c r="J62" s="32">
        <f t="shared" ref="J62:L62" si="29">J51+J61</f>
        <v>1396.56</v>
      </c>
      <c r="K62" s="32"/>
      <c r="L62" s="32">
        <f t="shared" si="29"/>
        <v>260.89999999999998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185</v>
      </c>
      <c r="G63" s="40">
        <v>10</v>
      </c>
      <c r="H63" s="40">
        <v>7.63</v>
      </c>
      <c r="I63" s="40">
        <v>31.6</v>
      </c>
      <c r="J63" s="40">
        <v>213.64</v>
      </c>
      <c r="K63" s="41">
        <v>189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430</v>
      </c>
      <c r="L65" s="43"/>
    </row>
    <row r="66" spans="1:12" ht="15">
      <c r="A66" s="23"/>
      <c r="B66" s="15"/>
      <c r="C66" s="11"/>
      <c r="D66" s="7" t="s">
        <v>23</v>
      </c>
      <c r="E66" s="42" t="s">
        <v>70</v>
      </c>
      <c r="F66" s="43">
        <v>40</v>
      </c>
      <c r="G66" s="43">
        <v>4.4000000000000004</v>
      </c>
      <c r="H66" s="43">
        <v>12.42</v>
      </c>
      <c r="I66" s="43">
        <v>13</v>
      </c>
      <c r="J66" s="43">
        <v>179.33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104.4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20.25</v>
      </c>
      <c r="I70" s="19">
        <f t="shared" ref="I70" si="32">SUM(I63:I69)</f>
        <v>67.099999999999994</v>
      </c>
      <c r="J70" s="19">
        <f t="shared" ref="J70:L70" si="33">SUM(J63:J69)</f>
        <v>490.97</v>
      </c>
      <c r="K70" s="25"/>
      <c r="L70" s="19">
        <f t="shared" si="33"/>
        <v>104.4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0.96</v>
      </c>
      <c r="H71" s="43">
        <v>3.06</v>
      </c>
      <c r="I71" s="43">
        <v>4.62</v>
      </c>
      <c r="J71" s="43">
        <v>49.8</v>
      </c>
      <c r="K71" s="44">
        <v>40</v>
      </c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 t="s">
        <v>103</v>
      </c>
      <c r="G72" s="43">
        <v>4.22</v>
      </c>
      <c r="H72" s="43">
        <v>2.7</v>
      </c>
      <c r="I72" s="43">
        <v>16.12</v>
      </c>
      <c r="J72" s="43">
        <v>114.7</v>
      </c>
      <c r="K72" s="44" t="s">
        <v>117</v>
      </c>
      <c r="L72" s="43"/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9.44</v>
      </c>
      <c r="H73" s="43">
        <v>10</v>
      </c>
      <c r="I73" s="43">
        <v>3.78</v>
      </c>
      <c r="J73" s="43">
        <v>170</v>
      </c>
      <c r="K73" s="44">
        <v>275</v>
      </c>
      <c r="L73" s="43"/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>
        <v>323</v>
      </c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>
        <v>442</v>
      </c>
      <c r="L75" s="43"/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4</v>
      </c>
      <c r="H76" s="43">
        <v>2.3199999999999998</v>
      </c>
      <c r="I76" s="43">
        <v>25.98</v>
      </c>
      <c r="J76" s="43">
        <v>136</v>
      </c>
      <c r="K76" s="44" t="s">
        <v>105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 t="s">
        <v>106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156.5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590</v>
      </c>
      <c r="G80" s="19">
        <f t="shared" ref="G80" si="34">SUM(G71:G79)</f>
        <v>26.419999999999998</v>
      </c>
      <c r="H80" s="19">
        <f t="shared" ref="H80" si="35">SUM(H71:H79)</f>
        <v>25.58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1115</v>
      </c>
      <c r="G81" s="32">
        <f t="shared" ref="G81" si="38">G70+G80</f>
        <v>41.82</v>
      </c>
      <c r="H81" s="32">
        <f t="shared" ref="H81" si="39">H70+H80</f>
        <v>45.83</v>
      </c>
      <c r="I81" s="32">
        <f t="shared" ref="I81" si="40">I70+I80</f>
        <v>185.1</v>
      </c>
      <c r="J81" s="32">
        <f t="shared" ref="J81:L81" si="41">J70+J80</f>
        <v>1335.47</v>
      </c>
      <c r="K81" s="32"/>
      <c r="L81" s="32">
        <f t="shared" si="41"/>
        <v>260.89999999999998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 t="s">
        <v>120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>
        <v>431</v>
      </c>
      <c r="L84" s="43"/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45</v>
      </c>
      <c r="G85" s="43">
        <v>2.2000000000000002</v>
      </c>
      <c r="H85" s="43">
        <v>1.2</v>
      </c>
      <c r="I85" s="43">
        <v>16.8</v>
      </c>
      <c r="J85" s="43">
        <v>86.8</v>
      </c>
      <c r="K85" s="44" t="s">
        <v>112</v>
      </c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104.4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>
        <v>51</v>
      </c>
      <c r="L90" s="43"/>
    </row>
    <row r="91" spans="1:12" ht="25.5">
      <c r="A91" s="23"/>
      <c r="B91" s="15"/>
      <c r="C91" s="11"/>
      <c r="D91" s="7" t="s">
        <v>27</v>
      </c>
      <c r="E91" s="42" t="s">
        <v>79</v>
      </c>
      <c r="F91" s="43">
        <v>210</v>
      </c>
      <c r="G91" s="43">
        <v>3.4</v>
      </c>
      <c r="H91" s="43">
        <v>5.2</v>
      </c>
      <c r="I91" s="43">
        <v>17.760000000000002</v>
      </c>
      <c r="J91" s="43">
        <v>130.19999999999999</v>
      </c>
      <c r="K91" s="44">
        <v>91</v>
      </c>
      <c r="L91" s="43"/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240</v>
      </c>
      <c r="G92" s="43">
        <v>16.420000000000002</v>
      </c>
      <c r="H92" s="43">
        <v>13.52</v>
      </c>
      <c r="I92" s="43">
        <v>22.4</v>
      </c>
      <c r="J92" s="43">
        <v>286.60000000000002</v>
      </c>
      <c r="K92" s="44" t="s">
        <v>121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 t="s">
        <v>122</v>
      </c>
      <c r="L94" s="43"/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4</v>
      </c>
      <c r="H95" s="43">
        <v>2.3199999999999998</v>
      </c>
      <c r="I95" s="43">
        <v>25.98</v>
      </c>
      <c r="J95" s="43">
        <v>136</v>
      </c>
      <c r="K95" s="44" t="s">
        <v>105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 t="s">
        <v>106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156.5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28.02</v>
      </c>
      <c r="H99" s="19">
        <f t="shared" ref="H99" si="47">SUM(H90:H98)</f>
        <v>28.94</v>
      </c>
      <c r="I99" s="19">
        <f t="shared" ref="I99" si="48">SUM(I90:I98)</f>
        <v>116.74000000000001</v>
      </c>
      <c r="J99" s="19">
        <f t="shared" ref="J99:L99" si="49">SUM(J90:J98)</f>
        <v>827</v>
      </c>
      <c r="K99" s="25"/>
      <c r="L99" s="19">
        <f t="shared" si="49"/>
        <v>156.5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1325</v>
      </c>
      <c r="G100" s="32">
        <f t="shared" ref="G100" si="50">G89+G99</f>
        <v>44.22</v>
      </c>
      <c r="H100" s="32">
        <f t="shared" ref="H100" si="51">H89+H99</f>
        <v>44.54</v>
      </c>
      <c r="I100" s="32">
        <f t="shared" ref="I100" si="52">I89+I99</f>
        <v>190.94</v>
      </c>
      <c r="J100" s="32">
        <f t="shared" ref="J100:L100" si="53">J89+J99</f>
        <v>1321.7</v>
      </c>
      <c r="K100" s="32"/>
      <c r="L100" s="32">
        <f t="shared" si="53"/>
        <v>260.89999999999998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>
        <v>187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430</v>
      </c>
      <c r="L103" s="43"/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25</v>
      </c>
      <c r="G104" s="43">
        <v>2</v>
      </c>
      <c r="H104" s="43">
        <v>1.1599999999999999</v>
      </c>
      <c r="I104" s="43">
        <v>12.99</v>
      </c>
      <c r="J104" s="43">
        <v>68</v>
      </c>
      <c r="K104" s="44" t="s">
        <v>107</v>
      </c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/>
    </row>
    <row r="106" spans="1:12" ht="25.5">
      <c r="A106" s="23"/>
      <c r="B106" s="15"/>
      <c r="C106" s="11"/>
      <c r="D106" s="6" t="s">
        <v>118</v>
      </c>
      <c r="E106" s="42" t="s">
        <v>62</v>
      </c>
      <c r="F106" s="43">
        <v>100</v>
      </c>
      <c r="G106" s="43">
        <v>4.0999999999999996</v>
      </c>
      <c r="H106" s="43">
        <v>2.5</v>
      </c>
      <c r="I106" s="43">
        <v>4.9000000000000004</v>
      </c>
      <c r="J106" s="43">
        <v>87</v>
      </c>
      <c r="K106" s="44" t="s">
        <v>113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104.4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15.96</v>
      </c>
      <c r="I108" s="19">
        <f t="shared" si="54"/>
        <v>76.790000000000006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0.48</v>
      </c>
      <c r="H109" s="43">
        <v>0.06</v>
      </c>
      <c r="I109" s="43">
        <v>1.2</v>
      </c>
      <c r="J109" s="43">
        <v>6.6</v>
      </c>
      <c r="K109" s="44" t="s">
        <v>104</v>
      </c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205</v>
      </c>
      <c r="G110" s="43">
        <v>4.22</v>
      </c>
      <c r="H110" s="43">
        <v>2.7</v>
      </c>
      <c r="I110" s="43">
        <v>16.12</v>
      </c>
      <c r="J110" s="43">
        <v>114.7</v>
      </c>
      <c r="K110" s="44" t="s">
        <v>117</v>
      </c>
      <c r="L110" s="43"/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11.68</v>
      </c>
      <c r="H111" s="43">
        <v>12.7</v>
      </c>
      <c r="I111" s="43">
        <v>12.15</v>
      </c>
      <c r="J111" s="43">
        <v>209.6</v>
      </c>
      <c r="K111" s="44">
        <v>314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>
        <v>323</v>
      </c>
      <c r="L112" s="43"/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>
        <v>442</v>
      </c>
      <c r="L113" s="43"/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4</v>
      </c>
      <c r="H114" s="43">
        <v>2.3199999999999998</v>
      </c>
      <c r="I114" s="43">
        <v>25.98</v>
      </c>
      <c r="J114" s="43">
        <v>136</v>
      </c>
      <c r="K114" s="44" t="s">
        <v>105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 t="s">
        <v>106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156.5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28.18</v>
      </c>
      <c r="H118" s="19">
        <f t="shared" si="56"/>
        <v>25.279999999999998</v>
      </c>
      <c r="I118" s="19">
        <f t="shared" si="56"/>
        <v>122.94999999999999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44.08</v>
      </c>
      <c r="H119" s="32">
        <f t="shared" ref="H119" si="59">H108+H118</f>
        <v>41.239999999999995</v>
      </c>
      <c r="I119" s="32">
        <f t="shared" ref="I119" si="60">I108+I118</f>
        <v>199.74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 t="s">
        <v>120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205</v>
      </c>
      <c r="G122" s="43">
        <v>0.2</v>
      </c>
      <c r="H122" s="43">
        <v>0.1</v>
      </c>
      <c r="I122" s="43">
        <v>15</v>
      </c>
      <c r="J122" s="43">
        <v>60</v>
      </c>
      <c r="K122" s="44">
        <v>431</v>
      </c>
      <c r="L122" s="43"/>
    </row>
    <row r="123" spans="1:12" ht="15">
      <c r="A123" s="14"/>
      <c r="B123" s="15"/>
      <c r="C123" s="11"/>
      <c r="D123" s="7" t="s">
        <v>23</v>
      </c>
      <c r="E123" s="42" t="s">
        <v>60</v>
      </c>
      <c r="F123" s="43">
        <v>45</v>
      </c>
      <c r="G123" s="43">
        <v>2.2000000000000002</v>
      </c>
      <c r="H123" s="43">
        <v>1.2</v>
      </c>
      <c r="I123" s="43">
        <v>16.8</v>
      </c>
      <c r="J123" s="43">
        <v>86.8</v>
      </c>
      <c r="K123" s="44" t="s">
        <v>112</v>
      </c>
      <c r="L123" s="43"/>
    </row>
    <row r="124" spans="1:12" ht="15">
      <c r="A124" s="14"/>
      <c r="B124" s="15"/>
      <c r="C124" s="11"/>
      <c r="D124" s="7" t="s">
        <v>24</v>
      </c>
      <c r="E124" s="42" t="s">
        <v>52</v>
      </c>
      <c r="F124" s="43">
        <v>170</v>
      </c>
      <c r="G124" s="43">
        <v>1.53</v>
      </c>
      <c r="H124" s="43">
        <v>0.34</v>
      </c>
      <c r="I124" s="43">
        <v>13.77</v>
      </c>
      <c r="J124" s="43">
        <v>73.099999999999994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104.4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17.330000000000002</v>
      </c>
      <c r="H127" s="19">
        <f t="shared" si="62"/>
        <v>15.54</v>
      </c>
      <c r="I127" s="19">
        <f t="shared" si="62"/>
        <v>78.17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0.71</v>
      </c>
      <c r="H128" s="43">
        <v>3.2</v>
      </c>
      <c r="I128" s="43">
        <v>4.5999999999999996</v>
      </c>
      <c r="J128" s="43">
        <v>52.2</v>
      </c>
      <c r="K128" s="44" t="s">
        <v>123</v>
      </c>
      <c r="L128" s="43"/>
    </row>
    <row r="129" spans="1:12" ht="15">
      <c r="A129" s="14"/>
      <c r="B129" s="15"/>
      <c r="C129" s="11"/>
      <c r="D129" s="7" t="s">
        <v>27</v>
      </c>
      <c r="E129" s="42" t="s">
        <v>85</v>
      </c>
      <c r="F129" s="43">
        <v>230</v>
      </c>
      <c r="G129" s="43">
        <v>6.5</v>
      </c>
      <c r="H129" s="43">
        <v>2.36</v>
      </c>
      <c r="I129" s="43">
        <v>15.7</v>
      </c>
      <c r="J129" s="43">
        <v>110.8</v>
      </c>
      <c r="K129" s="44" t="s">
        <v>124</v>
      </c>
      <c r="L129" s="43"/>
    </row>
    <row r="130" spans="1:12" ht="15">
      <c r="A130" s="14"/>
      <c r="B130" s="15"/>
      <c r="C130" s="11"/>
      <c r="D130" s="7" t="s">
        <v>28</v>
      </c>
      <c r="E130" s="42" t="s">
        <v>86</v>
      </c>
      <c r="F130" s="43">
        <v>240</v>
      </c>
      <c r="G130" s="43">
        <v>13.47</v>
      </c>
      <c r="H130" s="43">
        <v>16.440000000000001</v>
      </c>
      <c r="I130" s="43">
        <v>36.1</v>
      </c>
      <c r="J130" s="43">
        <v>345.4</v>
      </c>
      <c r="K130" s="44" t="s">
        <v>125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 t="s">
        <v>111</v>
      </c>
      <c r="L132" s="43"/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4</v>
      </c>
      <c r="H133" s="43">
        <v>2.3199999999999998</v>
      </c>
      <c r="I133" s="43">
        <v>25.98</v>
      </c>
      <c r="J133" s="43">
        <v>136</v>
      </c>
      <c r="K133" s="44" t="s">
        <v>105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 t="s">
        <v>106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156.5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28.08</v>
      </c>
      <c r="H137" s="19">
        <f t="shared" si="64"/>
        <v>26.22</v>
      </c>
      <c r="I137" s="19">
        <f t="shared" si="64"/>
        <v>122.88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1415</v>
      </c>
      <c r="G138" s="32">
        <f t="shared" ref="G138" si="66">G127+G137</f>
        <v>45.41</v>
      </c>
      <c r="H138" s="32">
        <f t="shared" ref="H138" si="67">H127+H137</f>
        <v>41.76</v>
      </c>
      <c r="I138" s="32">
        <f t="shared" ref="I138" si="68">I127+I137</f>
        <v>201.05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42" t="s">
        <v>88</v>
      </c>
      <c r="F139" s="40">
        <v>185</v>
      </c>
      <c r="G139" s="40">
        <v>10.31</v>
      </c>
      <c r="H139" s="40">
        <v>10.4</v>
      </c>
      <c r="I139" s="40">
        <v>35.1</v>
      </c>
      <c r="J139" s="40">
        <v>237.51</v>
      </c>
      <c r="K139" s="41">
        <v>184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25</v>
      </c>
      <c r="G142" s="43">
        <v>2</v>
      </c>
      <c r="H142" s="43">
        <v>1.1599999999999999</v>
      </c>
      <c r="I142" s="43">
        <v>12.99</v>
      </c>
      <c r="J142" s="43">
        <v>68</v>
      </c>
      <c r="K142" s="44" t="s">
        <v>107</v>
      </c>
      <c r="L142" s="43"/>
    </row>
    <row r="143" spans="1:12" ht="15">
      <c r="A143" s="23"/>
      <c r="B143" s="15"/>
      <c r="C143" s="11"/>
      <c r="D143" s="7" t="s">
        <v>24</v>
      </c>
      <c r="E143" s="42" t="s">
        <v>63</v>
      </c>
      <c r="F143" s="43">
        <v>130</v>
      </c>
      <c r="G143" s="43">
        <v>0.52</v>
      </c>
      <c r="H143" s="43">
        <v>0.4</v>
      </c>
      <c r="I143" s="43">
        <v>13.4</v>
      </c>
      <c r="J143" s="43">
        <v>61.1</v>
      </c>
      <c r="K143" s="44">
        <v>338</v>
      </c>
      <c r="L143" s="43"/>
    </row>
    <row r="144" spans="1:12" ht="15">
      <c r="A144" s="23"/>
      <c r="B144" s="15"/>
      <c r="C144" s="11"/>
      <c r="D144" s="6" t="s">
        <v>118</v>
      </c>
      <c r="E144" s="42" t="s">
        <v>89</v>
      </c>
      <c r="F144" s="43">
        <v>15</v>
      </c>
      <c r="G144" s="43">
        <v>3.45</v>
      </c>
      <c r="H144" s="43">
        <v>4.4000000000000004</v>
      </c>
      <c r="I144" s="43">
        <v>0</v>
      </c>
      <c r="J144" s="43">
        <v>54.5</v>
      </c>
      <c r="K144" s="44">
        <v>14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104.4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16.48</v>
      </c>
      <c r="H146" s="19">
        <f t="shared" si="70"/>
        <v>16.46</v>
      </c>
      <c r="I146" s="19">
        <f t="shared" si="70"/>
        <v>76.490000000000009</v>
      </c>
      <c r="J146" s="19">
        <f t="shared" si="70"/>
        <v>481.11</v>
      </c>
      <c r="K146" s="25"/>
      <c r="L146" s="19">
        <f t="shared" ref="L146" si="71">SUM(L139:L145)</f>
        <v>104.4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2.7</v>
      </c>
      <c r="H147" s="43">
        <v>6.53</v>
      </c>
      <c r="I147" s="43">
        <v>3.6</v>
      </c>
      <c r="J147" s="43">
        <v>54.4</v>
      </c>
      <c r="K147" s="44">
        <v>52</v>
      </c>
      <c r="L147" s="43"/>
    </row>
    <row r="148" spans="1:12" ht="15">
      <c r="A148" s="23"/>
      <c r="B148" s="15"/>
      <c r="C148" s="11"/>
      <c r="D148" s="7" t="s">
        <v>27</v>
      </c>
      <c r="E148" s="42" t="s">
        <v>91</v>
      </c>
      <c r="F148" s="43">
        <v>210</v>
      </c>
      <c r="G148" s="43">
        <v>2.5499999999999998</v>
      </c>
      <c r="H148" s="43">
        <v>4.1100000000000003</v>
      </c>
      <c r="I148" s="43">
        <v>8.36</v>
      </c>
      <c r="J148" s="43">
        <v>80.8</v>
      </c>
      <c r="K148" s="44">
        <v>64</v>
      </c>
      <c r="L148" s="43"/>
    </row>
    <row r="149" spans="1:12" ht="15">
      <c r="A149" s="23"/>
      <c r="B149" s="15"/>
      <c r="C149" s="11"/>
      <c r="D149" s="7" t="s">
        <v>28</v>
      </c>
      <c r="E149" s="42" t="s">
        <v>92</v>
      </c>
      <c r="F149" s="43">
        <v>120</v>
      </c>
      <c r="G149" s="43">
        <v>10.3</v>
      </c>
      <c r="H149" s="43">
        <v>7.11</v>
      </c>
      <c r="I149" s="43">
        <v>14.23</v>
      </c>
      <c r="J149" s="43">
        <v>161.91999999999999</v>
      </c>
      <c r="K149" s="44" t="s">
        <v>126</v>
      </c>
      <c r="L149" s="43"/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3.7</v>
      </c>
      <c r="H150" s="43">
        <v>6.3</v>
      </c>
      <c r="I150" s="43">
        <v>26.18</v>
      </c>
      <c r="J150" s="43">
        <v>203</v>
      </c>
      <c r="K150" s="44">
        <v>325</v>
      </c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 t="s">
        <v>116</v>
      </c>
      <c r="L151" s="43"/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4</v>
      </c>
      <c r="H152" s="43">
        <v>2.3199999999999998</v>
      </c>
      <c r="I152" s="43">
        <v>25.98</v>
      </c>
      <c r="J152" s="43">
        <v>136</v>
      </c>
      <c r="K152" s="44" t="s">
        <v>105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 t="s">
        <v>106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156.5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26.95</v>
      </c>
      <c r="H156" s="19">
        <f t="shared" si="72"/>
        <v>28.17</v>
      </c>
      <c r="I156" s="19">
        <f t="shared" si="72"/>
        <v>122.85</v>
      </c>
      <c r="J156" s="19">
        <f t="shared" si="72"/>
        <v>823.32</v>
      </c>
      <c r="K156" s="25"/>
      <c r="L156" s="19">
        <f t="shared" ref="L156" si="73">SUM(L147:L155)</f>
        <v>156.5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1385</v>
      </c>
      <c r="G157" s="32">
        <f t="shared" ref="G157" si="74">G146+G156</f>
        <v>43.43</v>
      </c>
      <c r="H157" s="32">
        <f t="shared" ref="H157" si="75">H146+H156</f>
        <v>44.63</v>
      </c>
      <c r="I157" s="32">
        <f t="shared" ref="I157" si="76">I146+I156</f>
        <v>199.34</v>
      </c>
      <c r="J157" s="32">
        <f t="shared" ref="J157:L157" si="77">J146+J156</f>
        <v>1304.43</v>
      </c>
      <c r="K157" s="32"/>
      <c r="L157" s="32">
        <f t="shared" si="77"/>
        <v>260.89999999999998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>
        <v>189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>
        <v>433</v>
      </c>
      <c r="L160" s="43"/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45</v>
      </c>
      <c r="G161" s="43">
        <v>2.2000000000000002</v>
      </c>
      <c r="H161" s="43">
        <v>1.2</v>
      </c>
      <c r="I161" s="43">
        <v>16.8</v>
      </c>
      <c r="J161" s="43">
        <v>86.8</v>
      </c>
      <c r="K161" s="44" t="s">
        <v>112</v>
      </c>
      <c r="L161" s="43"/>
    </row>
    <row r="162" spans="1:12" ht="1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104.4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70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>
        <v>213</v>
      </c>
      <c r="L166" s="43"/>
    </row>
    <row r="167" spans="1:12" ht="25.5">
      <c r="A167" s="23"/>
      <c r="B167" s="15"/>
      <c r="C167" s="11"/>
      <c r="D167" s="7" t="s">
        <v>27</v>
      </c>
      <c r="E167" s="42" t="s">
        <v>95</v>
      </c>
      <c r="F167" s="43">
        <v>210</v>
      </c>
      <c r="G167" s="43">
        <v>4.5999999999999996</v>
      </c>
      <c r="H167" s="43">
        <v>5.64</v>
      </c>
      <c r="I167" s="43">
        <v>11.2</v>
      </c>
      <c r="J167" s="43">
        <v>94</v>
      </c>
      <c r="K167" s="44">
        <v>76</v>
      </c>
      <c r="L167" s="43"/>
    </row>
    <row r="168" spans="1:12" ht="15">
      <c r="A168" s="23"/>
      <c r="B168" s="15"/>
      <c r="C168" s="11"/>
      <c r="D168" s="7" t="s">
        <v>28</v>
      </c>
      <c r="E168" s="42" t="s">
        <v>96</v>
      </c>
      <c r="F168" s="43">
        <v>120</v>
      </c>
      <c r="G168" s="43">
        <v>7.1</v>
      </c>
      <c r="H168" s="43">
        <v>10.210000000000001</v>
      </c>
      <c r="I168" s="43">
        <v>11.56</v>
      </c>
      <c r="J168" s="43">
        <v>180</v>
      </c>
      <c r="K168" s="44" t="s">
        <v>127</v>
      </c>
      <c r="L168" s="43"/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>
        <v>331</v>
      </c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19.170000000000002</v>
      </c>
      <c r="J170" s="43">
        <v>90</v>
      </c>
      <c r="K170" s="44">
        <v>442</v>
      </c>
      <c r="L170" s="43"/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4</v>
      </c>
      <c r="H171" s="43">
        <v>2.3199999999999998</v>
      </c>
      <c r="I171" s="43">
        <v>25.98</v>
      </c>
      <c r="J171" s="43">
        <v>136</v>
      </c>
      <c r="K171" s="44" t="s">
        <v>105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 t="s">
        <v>106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156.5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28.2</v>
      </c>
      <c r="H175" s="19">
        <f t="shared" si="80"/>
        <v>28.470000000000002</v>
      </c>
      <c r="I175" s="19">
        <f t="shared" si="80"/>
        <v>119.50999999999999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1370</v>
      </c>
      <c r="G176" s="32">
        <f t="shared" ref="G176" si="82">G165+G175</f>
        <v>44.2</v>
      </c>
      <c r="H176" s="32">
        <f t="shared" ref="H176" si="83">H165+H175</f>
        <v>44.570000000000007</v>
      </c>
      <c r="I176" s="32">
        <f t="shared" ref="I176" si="84">I165+I175</f>
        <v>196.91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150</v>
      </c>
      <c r="G177" s="40">
        <v>14.4</v>
      </c>
      <c r="H177" s="40">
        <v>18.87</v>
      </c>
      <c r="I177" s="40">
        <v>14.6</v>
      </c>
      <c r="J177" s="40">
        <v>283.63</v>
      </c>
      <c r="K177" s="41">
        <v>214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>
        <v>431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25</v>
      </c>
      <c r="G180" s="43">
        <v>2</v>
      </c>
      <c r="H180" s="43">
        <v>1.1599999999999999</v>
      </c>
      <c r="I180" s="43">
        <v>12.99</v>
      </c>
      <c r="J180" s="43">
        <v>68</v>
      </c>
      <c r="K180" s="44" t="s">
        <v>107</v>
      </c>
      <c r="L180" s="43"/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/>
    </row>
    <row r="182" spans="1:12" ht="15">
      <c r="A182" s="23"/>
      <c r="B182" s="15"/>
      <c r="C182" s="11"/>
      <c r="D182" s="6" t="s">
        <v>119</v>
      </c>
      <c r="E182" s="42" t="s">
        <v>98</v>
      </c>
      <c r="F182" s="43">
        <v>35</v>
      </c>
      <c r="G182" s="43">
        <v>0.63000000000000012</v>
      </c>
      <c r="H182" s="43">
        <v>0.1</v>
      </c>
      <c r="I182" s="43">
        <v>23.2</v>
      </c>
      <c r="J182" s="43">
        <v>101.6</v>
      </c>
      <c r="K182" s="44" t="s">
        <v>128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104.4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17.63</v>
      </c>
      <c r="H184" s="19">
        <f t="shared" si="86"/>
        <v>20.630000000000003</v>
      </c>
      <c r="I184" s="19">
        <f t="shared" si="86"/>
        <v>75.59</v>
      </c>
      <c r="J184" s="19">
        <f t="shared" si="86"/>
        <v>557.63</v>
      </c>
      <c r="K184" s="25"/>
      <c r="L184" s="19">
        <f t="shared" ref="L184" si="87">SUM(L177:L183)</f>
        <v>104.4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0.96</v>
      </c>
      <c r="H185" s="43">
        <v>3.06</v>
      </c>
      <c r="I185" s="43">
        <v>4.62</v>
      </c>
      <c r="J185" s="43">
        <v>49.8</v>
      </c>
      <c r="K185" s="44">
        <v>40</v>
      </c>
      <c r="L185" s="43"/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 t="s">
        <v>129</v>
      </c>
      <c r="L186" s="43"/>
    </row>
    <row r="187" spans="1:12" ht="15">
      <c r="A187" s="23"/>
      <c r="B187" s="15"/>
      <c r="C187" s="11"/>
      <c r="D187" s="7" t="s">
        <v>28</v>
      </c>
      <c r="E187" s="42" t="s">
        <v>100</v>
      </c>
      <c r="F187" s="43">
        <v>240</v>
      </c>
      <c r="G187" s="43">
        <v>16.559999999999999</v>
      </c>
      <c r="H187" s="43">
        <v>17.649999999999999</v>
      </c>
      <c r="I187" s="43">
        <v>23.2</v>
      </c>
      <c r="J187" s="43">
        <v>317.8</v>
      </c>
      <c r="K187" s="44" t="s">
        <v>130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 t="s">
        <v>131</v>
      </c>
      <c r="L189" s="43"/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4</v>
      </c>
      <c r="H190" s="43">
        <v>2.3199999999999998</v>
      </c>
      <c r="I190" s="43">
        <v>25.98</v>
      </c>
      <c r="J190" s="43">
        <v>136</v>
      </c>
      <c r="K190" s="44" t="s">
        <v>105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106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156.5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27.419999999999998</v>
      </c>
      <c r="H194" s="19">
        <f t="shared" si="88"/>
        <v>27.93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1325</v>
      </c>
      <c r="G195" s="32">
        <f t="shared" ref="G195" si="90">G184+G194</f>
        <v>45.05</v>
      </c>
      <c r="H195" s="32">
        <f t="shared" ref="H195" si="91">H184+H194</f>
        <v>48.56</v>
      </c>
      <c r="I195" s="32">
        <f t="shared" ref="I195" si="92">I184+I194</f>
        <v>183.39000000000001</v>
      </c>
      <c r="J195" s="32">
        <f t="shared" ref="J195:L195" si="93">J184+J194</f>
        <v>1359.63</v>
      </c>
      <c r="K195" s="32"/>
      <c r="L195" s="32">
        <f t="shared" si="93"/>
        <v>260.89999999999998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43.817999999999998</v>
      </c>
      <c r="H196" s="34">
        <f t="shared" si="94"/>
        <v>44.658999999999999</v>
      </c>
      <c r="I196" s="34">
        <f t="shared" si="94"/>
        <v>193.59100000000001</v>
      </c>
      <c r="J196" s="34">
        <f t="shared" si="94"/>
        <v>1347.58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olga-home</cp:lastModifiedBy>
  <dcterms:created xsi:type="dcterms:W3CDTF">2022-05-16T14:23:56Z</dcterms:created>
  <dcterms:modified xsi:type="dcterms:W3CDTF">2024-09-01T16:03:23Z</dcterms:modified>
</cp:coreProperties>
</file>